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60" windowHeight="7596" tabRatio="500"/>
  </bookViews>
  <sheets>
    <sheet name="ONIBUS" sheetId="1" r:id="rId1"/>
  </sheets>
  <definedNames>
    <definedName name="_FilterDatabase_0" localSheetId="0">ONIBUS!$Q$1:$R$4</definedName>
    <definedName name="_xlnm._FilterDatabase" localSheetId="0">ONIBUS!$A$1:$Q$4</definedName>
    <definedName name="_xlnm.Print_Titles" localSheetId="0">ONIBUS!$A:$C</definedName>
  </definedName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14" i="1" l="1"/>
  <c r="Q13" i="1"/>
  <c r="R14" i="1"/>
  <c r="R13" i="1"/>
  <c r="Q12" i="1"/>
  <c r="Q2" i="1" l="1"/>
  <c r="Q3" i="1"/>
  <c r="Q4" i="1"/>
  <c r="Q5" i="1"/>
  <c r="Q6" i="1"/>
  <c r="Q7" i="1"/>
  <c r="Q8" i="1"/>
  <c r="Q9" i="1"/>
  <c r="Q10" i="1"/>
  <c r="Q11" i="1"/>
  <c r="R11" i="1" l="1"/>
  <c r="R12" i="1"/>
  <c r="R10" i="1"/>
  <c r="R9" i="1"/>
  <c r="R8" i="1"/>
  <c r="R7" i="1"/>
  <c r="R6" i="1"/>
  <c r="R5" i="1"/>
  <c r="R4" i="1"/>
  <c r="R3" i="1"/>
  <c r="R2" i="1"/>
</calcChain>
</file>

<file path=xl/sharedStrings.xml><?xml version="1.0" encoding="utf-8"?>
<sst xmlns="http://schemas.openxmlformats.org/spreadsheetml/2006/main" count="45" uniqueCount="33">
  <si>
    <t>ITEM</t>
  </si>
  <si>
    <t>DESCRIÇÃO</t>
  </si>
  <si>
    <t>MÉDIA</t>
  </si>
  <si>
    <t xml:space="preserve">QUANTIDADE DE VALORES </t>
  </si>
  <si>
    <t>CALÇA DE BRIM</t>
  </si>
  <si>
    <t>UN</t>
  </si>
  <si>
    <t>CAMISA MANGA LONGA</t>
  </si>
  <si>
    <t>CAMISETA MANGA CURTA</t>
  </si>
  <si>
    <t xml:space="preserve">BONÉ </t>
  </si>
  <si>
    <t>CALÇADO DE SEGURANÇA</t>
  </si>
  <si>
    <t>PAR</t>
  </si>
  <si>
    <t xml:space="preserve"> </t>
  </si>
  <si>
    <t xml:space="preserve">CAPA DE CHUVA AMARELA </t>
  </si>
  <si>
    <t>COLETE REFLETIVO</t>
  </si>
  <si>
    <t>LUVA DE PROTEÇÃO</t>
  </si>
  <si>
    <t>PROTETOR SOLAR FPS 30</t>
  </si>
  <si>
    <t>PROTETOR AURICULAR TIPO PLUG</t>
  </si>
  <si>
    <t>HM Uniformes e EPI's</t>
  </si>
  <si>
    <t>Lojas Dgrau</t>
  </si>
  <si>
    <t>Renner</t>
  </si>
  <si>
    <t>Posthaus</t>
  </si>
  <si>
    <t>Malwee</t>
  </si>
  <si>
    <t>Magazine Luiza</t>
  </si>
  <si>
    <t>Zattini</t>
  </si>
  <si>
    <t>Netshoes</t>
  </si>
  <si>
    <t>Casas Bahia</t>
  </si>
  <si>
    <t>Americanas</t>
  </si>
  <si>
    <t xml:space="preserve">Loja Zeus do Brasil </t>
  </si>
  <si>
    <t>Submarino</t>
  </si>
  <si>
    <t>Boa Praça EPI</t>
  </si>
  <si>
    <t>VASSOURA</t>
  </si>
  <si>
    <t>SACO DE LIXO 100 LITROS (100 UN)</t>
  </si>
  <si>
    <t>PAZINHA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</si>
</sst>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$-416]\ #,##0.00;[Red]\-[$R$-416]\ #,##0.00"/>
  </numFmts>
  <fonts count="6" x14ac:knownFonts="1">
    <font>
      <sz val="11"/>
      <color rgb="FF000000"/>
      <name val="Calibri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name val="Arial"/>
      <family val="2"/>
      <charset val="1"/>
    </font>
    <font>
      <sz val="11"/>
      <color rgb="FF000000"/>
      <name val="Arial"/>
      <family val="2"/>
      <charset val="1"/>
    </font>
    <font>
      <sz val="12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BDBDBD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0" fontId="0" fillId="3" borderId="0" xfId="0" applyFill="1"/>
    <xf numFmtId="0" fontId="4" fillId="3" borderId="0" xfId="0" applyFont="1" applyFill="1"/>
    <xf numFmtId="0" fontId="2" fillId="4" borderId="0" xfId="0" applyFont="1" applyFill="1"/>
    <xf numFmtId="0" fontId="0" fillId="4" borderId="0" xfId="0" applyFill="1"/>
    <xf numFmtId="0" fontId="4" fillId="4" borderId="0" xfId="0" applyFont="1" applyFill="1"/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DBDB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A14"/>
  <sheetViews>
    <sheetView tabSelected="1" topLeftCell="C1" zoomScale="85" zoomScaleNormal="85" workbookViewId="0">
      <selection activeCell="Q13" sqref="Q13"/>
    </sheetView>
  </sheetViews>
  <sheetFormatPr defaultColWidth="12.109375" defaultRowHeight="14.4" x14ac:dyDescent="0.3"/>
  <cols>
    <col min="1" max="1" width="6.5546875" customWidth="1"/>
    <col min="2" max="2" width="38.44140625" style="1" customWidth="1"/>
    <col min="3" max="3" width="9.109375" style="2" customWidth="1"/>
    <col min="4" max="4" width="13.21875" style="2" customWidth="1"/>
    <col min="5" max="5" width="11.44140625" style="2" customWidth="1"/>
    <col min="6" max="6" width="11" customWidth="1"/>
    <col min="7" max="7" width="13.77734375" customWidth="1"/>
    <col min="8" max="8" width="13.21875" customWidth="1"/>
    <col min="9" max="9" width="12.109375" customWidth="1"/>
    <col min="10" max="10" width="11.5546875" customWidth="1"/>
    <col min="11" max="11" width="13.33203125" customWidth="1"/>
    <col min="12" max="12" width="11.21875" customWidth="1"/>
    <col min="13" max="13" width="12.109375" customWidth="1"/>
    <col min="14" max="14" width="11.44140625" customWidth="1"/>
    <col min="15" max="15" width="10.88671875" customWidth="1"/>
    <col min="16" max="16" width="11.44140625" customWidth="1"/>
    <col min="17" max="17" width="14.5546875" customWidth="1"/>
    <col min="18" max="18" width="16.88671875" customWidth="1"/>
  </cols>
  <sheetData>
    <row r="1" spans="1:1015" s="4" customFormat="1" ht="89.1" customHeight="1" x14ac:dyDescent="0.3">
      <c r="A1" s="12" t="s">
        <v>0</v>
      </c>
      <c r="B1" s="5" t="s">
        <v>1</v>
      </c>
      <c r="C1" s="5" t="s">
        <v>5</v>
      </c>
      <c r="D1" s="5" t="s">
        <v>19</v>
      </c>
      <c r="E1" s="5" t="s">
        <v>20</v>
      </c>
      <c r="F1" s="5" t="s">
        <v>21</v>
      </c>
      <c r="G1" s="5" t="s">
        <v>22</v>
      </c>
      <c r="H1" s="5" t="s">
        <v>24</v>
      </c>
      <c r="I1" s="5" t="s">
        <v>23</v>
      </c>
      <c r="J1" s="5" t="s">
        <v>25</v>
      </c>
      <c r="K1" s="5" t="s">
        <v>26</v>
      </c>
      <c r="L1" s="5" t="s">
        <v>27</v>
      </c>
      <c r="M1" s="5" t="s">
        <v>28</v>
      </c>
      <c r="N1" s="5" t="s">
        <v>17</v>
      </c>
      <c r="O1" s="5" t="s">
        <v>18</v>
      </c>
      <c r="P1" s="5" t="s">
        <v>29</v>
      </c>
      <c r="Q1" s="13" t="s">
        <v>2</v>
      </c>
      <c r="R1" s="5" t="s">
        <v>3</v>
      </c>
      <c r="S1" s="3"/>
      <c r="T1" s="3"/>
      <c r="AMA1"/>
    </row>
    <row r="2" spans="1:1015" s="6" customFormat="1" ht="26.1" customHeight="1" x14ac:dyDescent="0.3">
      <c r="A2" s="15">
        <v>1</v>
      </c>
      <c r="B2" s="16" t="s">
        <v>4</v>
      </c>
      <c r="C2" s="17" t="s">
        <v>5</v>
      </c>
      <c r="D2" s="18"/>
      <c r="E2" s="18"/>
      <c r="F2" s="18"/>
      <c r="G2" s="18"/>
      <c r="H2" s="18"/>
      <c r="I2" s="18"/>
      <c r="J2" s="18"/>
      <c r="K2" s="18"/>
      <c r="L2" s="18">
        <v>62.9</v>
      </c>
      <c r="M2" s="18"/>
      <c r="N2" s="18">
        <v>52.9</v>
      </c>
      <c r="O2" s="18">
        <v>56</v>
      </c>
      <c r="P2" s="18"/>
      <c r="Q2" s="19">
        <f t="shared" ref="Q2:Q10" si="0">AVERAGE(D2:P2)</f>
        <v>57.266666666666673</v>
      </c>
      <c r="R2" s="14">
        <f t="shared" ref="R2:R10" si="1">COUNTIF(D2:P2,"&gt;0")</f>
        <v>3</v>
      </c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MA2" s="7"/>
    </row>
    <row r="3" spans="1:1015" s="6" customFormat="1" ht="22.35" customHeight="1" x14ac:dyDescent="0.3">
      <c r="A3" s="15">
        <v>2</v>
      </c>
      <c r="B3" s="20" t="s">
        <v>6</v>
      </c>
      <c r="C3" s="17" t="s">
        <v>5</v>
      </c>
      <c r="D3" s="18">
        <v>59.9</v>
      </c>
      <c r="E3" s="18">
        <v>54.9</v>
      </c>
      <c r="F3" s="18">
        <v>59.9</v>
      </c>
      <c r="G3" s="18"/>
      <c r="H3" s="18"/>
      <c r="I3" s="18"/>
      <c r="J3" s="18"/>
      <c r="K3" s="18"/>
      <c r="L3" s="18"/>
      <c r="M3" s="18"/>
      <c r="N3" s="18"/>
      <c r="O3" s="18"/>
      <c r="P3" s="18"/>
      <c r="Q3" s="19">
        <f t="shared" si="0"/>
        <v>58.233333333333327</v>
      </c>
      <c r="R3" s="14">
        <f t="shared" si="1"/>
        <v>3</v>
      </c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MA3" s="7"/>
    </row>
    <row r="4" spans="1:1015" s="6" customFormat="1" ht="15.6" x14ac:dyDescent="0.3">
      <c r="A4" s="15">
        <v>3</v>
      </c>
      <c r="B4" s="21" t="s">
        <v>7</v>
      </c>
      <c r="C4" s="17" t="s">
        <v>5</v>
      </c>
      <c r="D4" s="18"/>
      <c r="E4" s="18"/>
      <c r="F4" s="18"/>
      <c r="G4" s="18">
        <v>36.99</v>
      </c>
      <c r="H4" s="18">
        <v>37.99</v>
      </c>
      <c r="I4" s="18">
        <v>36.99</v>
      </c>
      <c r="J4" s="18"/>
      <c r="K4" s="18"/>
      <c r="L4" s="18"/>
      <c r="M4" s="18"/>
      <c r="N4" s="18"/>
      <c r="O4" s="18"/>
      <c r="P4" s="18"/>
      <c r="Q4" s="19">
        <f t="shared" si="0"/>
        <v>37.323333333333331</v>
      </c>
      <c r="R4" s="14">
        <f t="shared" si="1"/>
        <v>3</v>
      </c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MA4" s="7"/>
    </row>
    <row r="5" spans="1:1015" s="6" customFormat="1" ht="15.6" x14ac:dyDescent="0.3">
      <c r="A5" s="15">
        <v>4</v>
      </c>
      <c r="B5" s="22" t="s">
        <v>8</v>
      </c>
      <c r="C5" s="17" t="s">
        <v>5</v>
      </c>
      <c r="D5" s="18"/>
      <c r="E5" s="18"/>
      <c r="F5" s="18"/>
      <c r="G5" s="18">
        <v>29</v>
      </c>
      <c r="H5" s="18">
        <v>29</v>
      </c>
      <c r="I5" s="18"/>
      <c r="J5" s="18">
        <v>32</v>
      </c>
      <c r="K5" s="18"/>
      <c r="L5" s="18"/>
      <c r="M5" s="18"/>
      <c r="N5" s="18"/>
      <c r="O5" s="18"/>
      <c r="P5" s="18"/>
      <c r="Q5" s="19">
        <f t="shared" si="0"/>
        <v>30</v>
      </c>
      <c r="R5" s="14">
        <f t="shared" si="1"/>
        <v>3</v>
      </c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MA5" s="7"/>
    </row>
    <row r="6" spans="1:1015" s="6" customFormat="1" ht="15.6" x14ac:dyDescent="0.3">
      <c r="A6" s="15">
        <v>5</v>
      </c>
      <c r="B6" s="22" t="s">
        <v>9</v>
      </c>
      <c r="C6" s="17" t="s">
        <v>10</v>
      </c>
      <c r="D6" s="18"/>
      <c r="E6" s="18"/>
      <c r="F6" s="18"/>
      <c r="G6" s="18">
        <v>52.9</v>
      </c>
      <c r="H6" s="18">
        <v>52.9</v>
      </c>
      <c r="I6" s="18"/>
      <c r="J6" s="18">
        <v>53.9</v>
      </c>
      <c r="K6" s="18" t="s">
        <v>11</v>
      </c>
      <c r="L6" s="18"/>
      <c r="M6" s="18"/>
      <c r="N6" s="18"/>
      <c r="O6" s="18"/>
      <c r="P6" s="18"/>
      <c r="Q6" s="19">
        <f t="shared" si="0"/>
        <v>53.233333333333327</v>
      </c>
      <c r="R6" s="14">
        <f t="shared" si="1"/>
        <v>3</v>
      </c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MA6" s="7"/>
    </row>
    <row r="7" spans="1:1015" s="6" customFormat="1" ht="15.6" x14ac:dyDescent="0.3">
      <c r="A7" s="15">
        <v>6</v>
      </c>
      <c r="B7" s="22" t="s">
        <v>12</v>
      </c>
      <c r="C7" s="17" t="s">
        <v>5</v>
      </c>
      <c r="D7" s="18"/>
      <c r="E7" s="18"/>
      <c r="F7" s="18"/>
      <c r="G7" s="18">
        <v>23.99</v>
      </c>
      <c r="H7" s="18"/>
      <c r="I7" s="18"/>
      <c r="J7" s="18">
        <v>22.26</v>
      </c>
      <c r="K7" s="18">
        <v>26.9</v>
      </c>
      <c r="L7" s="18"/>
      <c r="M7" s="18"/>
      <c r="N7" s="18"/>
      <c r="O7" s="18"/>
      <c r="P7" s="18"/>
      <c r="Q7" s="19">
        <f t="shared" si="0"/>
        <v>24.383333333333336</v>
      </c>
      <c r="R7" s="14">
        <f t="shared" si="1"/>
        <v>3</v>
      </c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MA7" s="7"/>
    </row>
    <row r="8" spans="1:1015" s="6" customFormat="1" ht="15.6" x14ac:dyDescent="0.3">
      <c r="A8" s="15">
        <v>7</v>
      </c>
      <c r="B8" s="22" t="s">
        <v>13</v>
      </c>
      <c r="C8" s="17" t="s">
        <v>5</v>
      </c>
      <c r="D8" s="18"/>
      <c r="E8" s="18"/>
      <c r="F8" s="18"/>
      <c r="G8" s="18">
        <v>31.08</v>
      </c>
      <c r="H8" s="18"/>
      <c r="I8" s="18"/>
      <c r="J8" s="18"/>
      <c r="K8" s="18">
        <v>32.380000000000003</v>
      </c>
      <c r="L8" s="18"/>
      <c r="M8" s="18">
        <v>29.7</v>
      </c>
      <c r="N8" s="18"/>
      <c r="O8" s="18"/>
      <c r="P8" s="18"/>
      <c r="Q8" s="19">
        <f t="shared" si="0"/>
        <v>31.053333333333331</v>
      </c>
      <c r="R8" s="14">
        <f t="shared" si="1"/>
        <v>3</v>
      </c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MA8" s="7"/>
    </row>
    <row r="9" spans="1:1015" s="6" customFormat="1" ht="15.6" x14ac:dyDescent="0.3">
      <c r="A9" s="15">
        <v>8</v>
      </c>
      <c r="B9" s="22" t="s">
        <v>14</v>
      </c>
      <c r="C9" s="17" t="s">
        <v>10</v>
      </c>
      <c r="D9" s="18"/>
      <c r="E9" s="18"/>
      <c r="F9" s="18"/>
      <c r="G9" s="18">
        <v>4.29</v>
      </c>
      <c r="H9" s="18"/>
      <c r="I9" s="18"/>
      <c r="J9" s="18"/>
      <c r="K9" s="18">
        <v>3.74</v>
      </c>
      <c r="L9" s="18"/>
      <c r="M9" s="18">
        <v>3.5</v>
      </c>
      <c r="N9" s="18"/>
      <c r="O9" s="18"/>
      <c r="P9" s="18"/>
      <c r="Q9" s="19">
        <f t="shared" si="0"/>
        <v>3.8433333333333337</v>
      </c>
      <c r="R9" s="14">
        <f t="shared" si="1"/>
        <v>3</v>
      </c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MA9" s="7"/>
    </row>
    <row r="10" spans="1:1015" s="6" customFormat="1" ht="15.6" x14ac:dyDescent="0.3">
      <c r="A10" s="15">
        <v>9</v>
      </c>
      <c r="B10" s="22" t="s">
        <v>15</v>
      </c>
      <c r="C10" s="17" t="s">
        <v>5</v>
      </c>
      <c r="D10" s="18"/>
      <c r="E10" s="18"/>
      <c r="F10" s="18"/>
      <c r="G10" s="18">
        <v>15.41</v>
      </c>
      <c r="H10" s="18"/>
      <c r="I10" s="18"/>
      <c r="J10" s="18">
        <v>15.41</v>
      </c>
      <c r="K10" s="18"/>
      <c r="L10" s="18"/>
      <c r="M10" s="18">
        <v>13.9</v>
      </c>
      <c r="N10" s="18"/>
      <c r="O10" s="18"/>
      <c r="P10" s="18"/>
      <c r="Q10" s="19">
        <f t="shared" si="0"/>
        <v>14.906666666666666</v>
      </c>
      <c r="R10" s="14">
        <f t="shared" si="1"/>
        <v>3</v>
      </c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MA10" s="7"/>
    </row>
    <row r="11" spans="1:1015" s="8" customFormat="1" ht="17.399999999999999" customHeight="1" x14ac:dyDescent="0.3">
      <c r="A11" s="15">
        <v>10</v>
      </c>
      <c r="B11" s="22" t="s">
        <v>16</v>
      </c>
      <c r="C11" s="17" t="s">
        <v>5</v>
      </c>
      <c r="D11" s="18"/>
      <c r="E11" s="18"/>
      <c r="F11" s="18"/>
      <c r="G11" s="18"/>
      <c r="H11" s="18"/>
      <c r="I11" s="18"/>
      <c r="J11" s="18"/>
      <c r="K11" s="18"/>
      <c r="L11" s="18">
        <v>1.69</v>
      </c>
      <c r="M11" s="18">
        <v>2.15</v>
      </c>
      <c r="N11" s="18"/>
      <c r="O11" s="18"/>
      <c r="P11" s="18">
        <v>2.29</v>
      </c>
      <c r="Q11" s="19">
        <f>AVERAGE(D11:P11)</f>
        <v>2.0433333333333334</v>
      </c>
      <c r="R11" s="14">
        <f>COUNTIF(D11:P11,"&gt;0")</f>
        <v>3</v>
      </c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MA11" s="7"/>
    </row>
    <row r="12" spans="1:1015" s="7" customFormat="1" ht="19.2" customHeight="1" x14ac:dyDescent="0.3">
      <c r="A12" s="15">
        <v>11</v>
      </c>
      <c r="B12" s="22" t="s">
        <v>31</v>
      </c>
      <c r="C12" s="17" t="s">
        <v>5</v>
      </c>
      <c r="D12" s="23"/>
      <c r="E12" s="23"/>
      <c r="F12" s="24"/>
      <c r="G12" s="18">
        <v>71.099999999999994</v>
      </c>
      <c r="H12" s="24"/>
      <c r="I12" s="24"/>
      <c r="J12" s="18">
        <v>69.099999999999994</v>
      </c>
      <c r="K12" s="18">
        <v>69</v>
      </c>
      <c r="L12" s="24"/>
      <c r="M12" s="24"/>
      <c r="N12" s="24"/>
      <c r="O12" s="24"/>
      <c r="P12" s="24"/>
      <c r="Q12" s="19">
        <f>AVERAGE(D12:P12)/100</f>
        <v>0.69733333333333336</v>
      </c>
      <c r="R12" s="14">
        <f>COUNTIF(D12:P12,"&gt;0")</f>
        <v>3</v>
      </c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</row>
    <row r="13" spans="1:1015" s="7" customFormat="1" ht="18.600000000000001" customHeight="1" x14ac:dyDescent="0.3">
      <c r="A13" s="15">
        <v>12</v>
      </c>
      <c r="B13" s="22" t="s">
        <v>30</v>
      </c>
      <c r="C13" s="17" t="s">
        <v>5</v>
      </c>
      <c r="D13" s="23"/>
      <c r="E13" s="23"/>
      <c r="F13" s="24"/>
      <c r="G13" s="18">
        <v>20.5</v>
      </c>
      <c r="H13" s="24"/>
      <c r="I13" s="24"/>
      <c r="J13" s="18">
        <v>24.9</v>
      </c>
      <c r="K13" s="18"/>
      <c r="L13" s="24"/>
      <c r="M13" s="24">
        <v>19.989999999999998</v>
      </c>
      <c r="N13" s="24"/>
      <c r="O13" s="24"/>
      <c r="P13" s="24"/>
      <c r="Q13" s="19">
        <f>AVERAGE(D13:P13)</f>
        <v>21.796666666666667</v>
      </c>
      <c r="R13" s="14">
        <f>COUNTIF(D13:P13,"&gt;0")</f>
        <v>3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</row>
    <row r="14" spans="1:1015" s="7" customFormat="1" ht="18.600000000000001" customHeight="1" x14ac:dyDescent="0.3">
      <c r="A14" s="15">
        <v>13</v>
      </c>
      <c r="B14" s="22" t="s">
        <v>32</v>
      </c>
      <c r="C14" s="17" t="s">
        <v>5</v>
      </c>
      <c r="D14" s="23"/>
      <c r="E14" s="23"/>
      <c r="F14" s="24"/>
      <c r="G14" s="18">
        <v>2.99</v>
      </c>
      <c r="H14" s="24"/>
      <c r="I14" s="24"/>
      <c r="J14" s="18">
        <v>4.9000000000000004</v>
      </c>
      <c r="K14" s="18"/>
      <c r="L14" s="24"/>
      <c r="M14" s="24">
        <v>3.63</v>
      </c>
      <c r="N14" s="24"/>
      <c r="O14" s="24"/>
      <c r="P14" s="24"/>
      <c r="Q14" s="19">
        <f>AVERAGE(D14:P14)</f>
        <v>3.84</v>
      </c>
      <c r="R14" s="14">
        <f>COUNTIF(D14:P14,"&gt;0")</f>
        <v>3</v>
      </c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</row>
  </sheetData>
  <autoFilter ref="A1:Q12"/>
  <conditionalFormatting sqref="R2:R12">
    <cfRule type="colorScale" priority="4">
      <colorScale>
        <cfvo type="num" val="2"/>
        <cfvo type="num" val="3"/>
        <color rgb="FFFFCDD2"/>
        <color rgb="FFC8E6C9"/>
      </colorScale>
    </cfRule>
  </conditionalFormatting>
  <conditionalFormatting sqref="R13">
    <cfRule type="colorScale" priority="2">
      <colorScale>
        <cfvo type="num" val="2"/>
        <cfvo type="num" val="3"/>
        <color rgb="FFFFCDD2"/>
        <color rgb="FFC8E6C9"/>
      </colorScale>
    </cfRule>
  </conditionalFormatting>
  <conditionalFormatting sqref="R14">
    <cfRule type="colorScale" priority="1">
      <colorScale>
        <cfvo type="num" val="2"/>
        <cfvo type="num" val="3"/>
        <color rgb="FFFFCDD2"/>
        <color rgb="FFC8E6C9"/>
      </colorScale>
    </cfRule>
  </conditionalFormatting>
  <pageMargins left="0.59027777777777801" right="0.59027777777777801" top="0.85555555555555596" bottom="0.85555555555555596" header="0.59027777777777801" footer="0.59027777777777801"/>
  <pageSetup paperSize="9" scale="26" firstPageNumber="0" fitToHeight="2" orientation="landscape" horizontalDpi="300" verticalDpi="300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2776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ONIBUS</vt:lpstr>
      <vt:lpstr>ONIBUS!_FilterDatabase_0</vt:lpstr>
      <vt:lpstr>ONIBUS!_FiltrarBancodeDados</vt:lpstr>
      <vt:lpstr>ONIBUS!Titulos_de_impressao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DIONE LUIZ DA SILVA</dc:creator>
  <cp:lastModifiedBy>DIONE LUIZ DA SILVA</cp:lastModifiedBy>
  <cp:revision>451</cp:revision>
  <cp:lastPrinted>2022-02-17T13:22:24Z</cp:lastPrinted>
  <dcterms:created xsi:type="dcterms:W3CDTF">2015-06-05T18:19:34Z</dcterms:created>
  <dcterms:modified xsi:type="dcterms:W3CDTF">2022-12-22T17:45:18Z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